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2120" windowHeight="912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Q25" i="2"/>
  <c r="U25"/>
  <c r="E29"/>
  <c r="I29"/>
  <c r="E31"/>
  <c r="I31"/>
  <c r="U26" l="1"/>
  <c r="Q26"/>
  <c r="U24"/>
  <c r="Q24"/>
  <c r="U23"/>
  <c r="Q23"/>
  <c r="U16"/>
  <c r="Q16"/>
  <c r="Q15"/>
  <c r="U14"/>
  <c r="Q14"/>
  <c r="Q17"/>
  <c r="U17"/>
  <c r="Q18"/>
  <c r="U18"/>
  <c r="Q19"/>
  <c r="U19"/>
  <c r="U30" l="1"/>
  <c r="Q30"/>
  <c r="U8"/>
  <c r="Q8"/>
  <c r="U7"/>
  <c r="Q7"/>
  <c r="I30"/>
  <c r="E30"/>
  <c r="U32"/>
  <c r="Q32"/>
  <c r="I32"/>
  <c r="E32"/>
  <c r="U10"/>
  <c r="Q10"/>
  <c r="U6"/>
  <c r="Q6"/>
  <c r="U5"/>
  <c r="Q5"/>
  <c r="I26"/>
  <c r="E26"/>
  <c r="I24"/>
  <c r="E24"/>
  <c r="I23"/>
  <c r="E23"/>
  <c r="I19"/>
  <c r="E19"/>
  <c r="I18"/>
  <c r="E18"/>
  <c r="I17"/>
  <c r="E17"/>
  <c r="I16"/>
  <c r="E16"/>
  <c r="I15"/>
  <c r="E15"/>
  <c r="I14"/>
  <c r="E14"/>
  <c r="I10"/>
  <c r="I7"/>
  <c r="I8"/>
  <c r="E7"/>
  <c r="E8"/>
  <c r="E10"/>
</calcChain>
</file>

<file path=xl/sharedStrings.xml><?xml version="1.0" encoding="utf-8"?>
<sst xmlns="http://schemas.openxmlformats.org/spreadsheetml/2006/main" count="119" uniqueCount="34">
  <si>
    <t>физика</t>
  </si>
  <si>
    <t>история</t>
  </si>
  <si>
    <t>предмет</t>
  </si>
  <si>
    <t>кол-во детей на параллели</t>
  </si>
  <si>
    <t>кол-во детей, писавших ВПР</t>
  </si>
  <si>
    <t>ср.бал за год</t>
  </si>
  <si>
    <t xml:space="preserve">ср.бал за ВПР </t>
  </si>
  <si>
    <t>кол-во подтвердивших годовую оценку</t>
  </si>
  <si>
    <t>кол-во понизивших годовую оценку</t>
  </si>
  <si>
    <t>кол-во повысивших годовую оценку</t>
  </si>
  <si>
    <t>параллель</t>
  </si>
  <si>
    <t>итого по школе</t>
  </si>
  <si>
    <t>% писавших</t>
  </si>
  <si>
    <t>% подтвердивших годовую оценку</t>
  </si>
  <si>
    <t>Русский язык</t>
  </si>
  <si>
    <t>Математика</t>
  </si>
  <si>
    <t>окр мир и биология</t>
  </si>
  <si>
    <t>география</t>
  </si>
  <si>
    <t>обществознание</t>
  </si>
  <si>
    <t xml:space="preserve"> МОУ ИРМО "Ревякинская средняя общеобразовательная школа"____</t>
  </si>
  <si>
    <r>
      <rPr>
        <sz val="11"/>
        <color theme="1"/>
        <rFont val="Calibri"/>
        <family val="2"/>
        <charset val="204"/>
        <scheme val="minor"/>
      </rPr>
      <t xml:space="preserve">Причина  несоответствия оценок: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5, 6 класс:-Невнимательность при чтении и выполнении  заданий;  -Вычислительные ошибки; -Стрессовая ситуация; -Слабая база знаний за уровень начальной школы; -Слабая учебная мотивация.                                                                                                              7, 8 класс: -Низкий уровень сформированности навыков самоконтроля, включая навыки внимательного прочтения текста задания, предварительной оценки правильности полученного ответа и его проверки.
-Особенности формулировки и характер задания (отдельные учащихся, не поняли задание и, как следствие, выполнили его неверно)
-Индивидуальные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заданий).
-Низкая мотивация отдельных учащихся к обучению, нежелание учиться.
– Несоответствие заданий в УМК по предметам типам заданий в ВПР.</t>
    </r>
  </si>
  <si>
    <t xml:space="preserve">Причина  несоответствия оценок                                                                                                                                                                                                                                                 8 класс: -Индивидуальные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заданий).                                                                                                                                                                                                     -Пропуски уроков по состоянию здоровья отдельными учащимися в течение четверти и, как следствие, недостаточное усвоение материала, необходимого для успешного выполнения ВПР.                                                                                                                                                                                                                                           -Умение создавать самостоятельные монологические высказывания по предложенной речевой ситуации сформировано достаточно низко.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                                                                                                                          </t>
  </si>
  <si>
    <t>Причина  несоответствия оценок                                                                                                                                                                                   - 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заданий);                                                                                                                            – Несоответствие заданий в УМК по предметам типам заданий в ВПР.</t>
  </si>
  <si>
    <t xml:space="preserve">Причина  несоответствия оценок                                                                                                                                                                                                                                                 7 класс: - Некоторые обучающие 7 класса эмоционально неустойчивые и в любой стрессовой ситуации, отказываются от деятельности, что в данном случае уместно; в классе есть обучающиеся с ОВЗ, которые имеют слабую базу знаний;  невнимательность прочтения заданий, пропуская главную мысль . 8 класс: - Слабо усвоены знания по теме "Рельеф"; невнимательномть в расчетах; рассосредоточенность обучащихся, эмоциональная неустойчивость в стрессовой ситуации, настрой на неудовлетворительный результат из-за большого количества заданий; низкая мотивация к обучению; баллы в критериях завышены.          
</t>
  </si>
  <si>
    <t xml:space="preserve">Причина несоответствия оценок:                                                                                                                                                                                                                                                5 класс: -Невнимательность при чтении и выполнении заданий, -Стрессовая ситуация;- Отсутствие очного обучения в 4 четверти;  -Слабая учебная мотивация.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класс: -Отсутствие очного обучения в 4 четверти; -Низкий уровень сформированности навыков самоконтроля, включая навыки внимательного прочтения текста задания, предварительной оценки правильности полученного ответа и его проверки.
-Особенности формулировки и характер задания (отдельные учащихся, не поняли задание и, как следствие, выполнили его неверно)
-Индивидуальные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заданий).
-Низкая мотивация отдельных учащихся к обучению, нежелание учиться.                                                                                                                                                                   7 класс:: -невнимательное прочтение задания, следовательно, ошибки при его выполнении; -большое количество орфографических ошибок;  -низкий уровень усвоения отдельных тем (морфологический разбор или совсем не выполнен, или в нем допущено много ошибок); -слабо усвоены темы "Глагол", "Правописание гласных в личных окончаниях глаголов", которые изучались дистанционно; -низкий уровень мотивации у некотрых учеников.                                                8 класс: -невнимательное прочтение задания, следовательно, ошибки при его выполнении; -большое количество орфографических ошибок; -низкий уровень усвоения некоторых тем, в том чисте темы "Предлог", "Союз", "Частица", которые изучались дистанционно; -отсутствие учебной мотивации у некоторых учеников. Причина  несоответствия оценок: </t>
  </si>
  <si>
    <t xml:space="preserve">Причина  несоответствия оценок: 6 класс-обучающим не хватило по одному баллу до 4, подвела самонадеянность, возможно- время; 7 класс - низкий уровень сформированности навыков самоконтроля, включая навыки внимательного прочтения текста задания.Индивидуальные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заданий. Низкая мотивация отдельных учащихся к обучению, нежелание учиться; 8 класс- 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заданий, особенности памяти)
</t>
  </si>
  <si>
    <t>3,8.</t>
  </si>
  <si>
    <t>3.8.</t>
  </si>
  <si>
    <t>3.4.</t>
  </si>
  <si>
    <t xml:space="preserve">  Причина  несоответствия оценок                                                                                                                                                                                                                                                                       7 класс: 1 обучающемуся, получичившему 2, не хватило до 3 одного балла, трое учащихся неверно поняли задание и ответ был прямо противоположный;                                   8 класс-учащися,получивший 2 слабо мотивирован и имеет слабые знания,двое неверно поняли суть вопроса и не смогли привести практичесие примеры фактов , связанных с жизнью;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 класс-Низкий уровень сформированности навыков самоконтроля, включая навыки внимательного прочтения текста задания и  умения сязать ответы со своей жизнью;
особенности формулировки и характер задания (отдельные учащихся, не поняли задание и, как следствие, выполнили его неверно; индивидуальные особенности некоторых учащихся (в том числе эмоциональное состояние во время выполнения работы, медлительность и нехватка времени на сосредоточенное выполнение заданий; низкая мотивация отдельных учащихся к обучению .</t>
  </si>
  <si>
    <t>3,9.</t>
  </si>
  <si>
    <t>3.2.</t>
  </si>
  <si>
    <t>иностранный язык (английский)</t>
  </si>
  <si>
    <t>Причина  несоответствия оценок 5 класс  - невнимательность при выполнении заданий, плохие навыки сравнения  биологических объектов   при рассматривании рисунков схем. - сложность в формировании выводов при работе с биологическими опытами;  6 класс - низкие навыки работы со схемами живиго объекта или их изображения , плохо выявляют систематическое положение организма.  8 класс - слабо сформированы первоначальные систематические представления о биологических объектах и явлениях. Многие задания в ВПР  не изучались в предыдущем классе.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</si>
</sst>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0" xfId="0" applyFill="1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0" fillId="0" borderId="23" xfId="0" applyBorder="1"/>
    <xf numFmtId="0" fontId="1" fillId="0" borderId="24" xfId="0" applyFont="1" applyBorder="1"/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0" fontId="0" fillId="2" borderId="11" xfId="0" applyFill="1" applyBorder="1"/>
    <xf numFmtId="0" fontId="0" fillId="3" borderId="8" xfId="0" applyFill="1" applyBorder="1" applyAlignment="1">
      <alignment horizontal="center"/>
    </xf>
    <xf numFmtId="0" fontId="0" fillId="3" borderId="2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4" xfId="0" applyFill="1" applyBorder="1"/>
    <xf numFmtId="17" fontId="0" fillId="0" borderId="11" xfId="0" applyNumberFormat="1" applyBorder="1"/>
    <xf numFmtId="16" fontId="0" fillId="0" borderId="11" xfId="0" applyNumberFormat="1" applyBorder="1"/>
    <xf numFmtId="16" fontId="0" fillId="0" borderId="12" xfId="0" applyNumberFormat="1" applyBorder="1"/>
    <xf numFmtId="16" fontId="0" fillId="0" borderId="9" xfId="0" applyNumberFormat="1" applyBorder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3"/>
  <sheetViews>
    <sheetView tabSelected="1" topLeftCell="D1" zoomScale="50" zoomScaleNormal="50" workbookViewId="0">
      <selection activeCell="X27" sqref="X27"/>
    </sheetView>
  </sheetViews>
  <sheetFormatPr defaultRowHeight="15"/>
  <cols>
    <col min="1" max="1" width="19.7109375" customWidth="1"/>
    <col min="2" max="2" width="12.85546875" customWidth="1"/>
    <col min="3" max="3" width="13" customWidth="1"/>
    <col min="4" max="5" width="14.5703125" customWidth="1"/>
    <col min="6" max="6" width="12.42578125" customWidth="1"/>
    <col min="8" max="9" width="11.7109375" customWidth="1"/>
    <col min="13" max="13" width="16.85546875" customWidth="1"/>
  </cols>
  <sheetData>
    <row r="2" spans="1:23" ht="25.5" customHeight="1">
      <c r="A2" s="62" t="s">
        <v>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3" ht="39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3" s="3" customFormat="1" ht="80.25" customHeight="1" thickBot="1">
      <c r="A4" s="14" t="s">
        <v>2</v>
      </c>
      <c r="B4" s="7" t="s">
        <v>10</v>
      </c>
      <c r="C4" s="14" t="s">
        <v>3</v>
      </c>
      <c r="D4" s="7" t="s">
        <v>4</v>
      </c>
      <c r="E4" s="14" t="s">
        <v>12</v>
      </c>
      <c r="F4" s="14" t="s">
        <v>5</v>
      </c>
      <c r="G4" s="7" t="s">
        <v>6</v>
      </c>
      <c r="H4" s="14" t="s">
        <v>7</v>
      </c>
      <c r="I4" s="14" t="s">
        <v>13</v>
      </c>
      <c r="J4" s="7" t="s">
        <v>8</v>
      </c>
      <c r="K4" s="14" t="s">
        <v>9</v>
      </c>
      <c r="L4" s="2"/>
      <c r="M4" s="14" t="s">
        <v>2</v>
      </c>
      <c r="N4" s="7" t="s">
        <v>10</v>
      </c>
      <c r="O4" s="14" t="s">
        <v>3</v>
      </c>
      <c r="P4" s="7" t="s">
        <v>4</v>
      </c>
      <c r="Q4" s="14" t="s">
        <v>12</v>
      </c>
      <c r="R4" s="14" t="s">
        <v>5</v>
      </c>
      <c r="S4" s="7" t="s">
        <v>6</v>
      </c>
      <c r="T4" s="14" t="s">
        <v>7</v>
      </c>
      <c r="U4" s="14" t="s">
        <v>13</v>
      </c>
      <c r="V4" s="7" t="s">
        <v>8</v>
      </c>
      <c r="W4" s="14" t="s">
        <v>9</v>
      </c>
    </row>
    <row r="5" spans="1:23">
      <c r="A5" s="63" t="s">
        <v>14</v>
      </c>
      <c r="B5" s="8">
        <v>5</v>
      </c>
      <c r="C5" s="15">
        <v>21</v>
      </c>
      <c r="D5" s="11">
        <v>19</v>
      </c>
      <c r="E5" s="21">
        <v>90.47619048</v>
      </c>
      <c r="F5" s="18">
        <v>3.7</v>
      </c>
      <c r="G5" s="11">
        <v>3.5</v>
      </c>
      <c r="H5" s="15">
        <v>13</v>
      </c>
      <c r="I5" s="15">
        <v>68.421052630000005</v>
      </c>
      <c r="J5" s="11">
        <v>6</v>
      </c>
      <c r="K5" s="15">
        <v>0</v>
      </c>
      <c r="M5" s="64" t="s">
        <v>15</v>
      </c>
      <c r="N5" s="24">
        <v>5</v>
      </c>
      <c r="O5" s="25">
        <v>21</v>
      </c>
      <c r="P5" s="26">
        <v>20</v>
      </c>
      <c r="Q5" s="27">
        <f>P5/O5*100</f>
        <v>95.238095238095227</v>
      </c>
      <c r="R5" s="28">
        <v>3</v>
      </c>
      <c r="S5" s="26">
        <v>3.8</v>
      </c>
      <c r="T5" s="25">
        <v>12</v>
      </c>
      <c r="U5" s="25">
        <f>T5/P5*100</f>
        <v>60</v>
      </c>
      <c r="V5" s="26">
        <v>4</v>
      </c>
      <c r="W5" s="25">
        <v>4</v>
      </c>
    </row>
    <row r="6" spans="1:23">
      <c r="A6" s="58"/>
      <c r="B6" s="9">
        <v>6</v>
      </c>
      <c r="C6" s="16">
        <v>20</v>
      </c>
      <c r="D6" s="12">
        <v>16</v>
      </c>
      <c r="E6" s="16">
        <v>80</v>
      </c>
      <c r="F6" s="19">
        <v>3.5</v>
      </c>
      <c r="G6" s="12">
        <v>3.2</v>
      </c>
      <c r="H6" s="16">
        <v>11</v>
      </c>
      <c r="I6" s="15">
        <v>68.75</v>
      </c>
      <c r="J6" s="12">
        <v>5</v>
      </c>
      <c r="K6" s="16">
        <v>0</v>
      </c>
      <c r="M6" s="65"/>
      <c r="N6" s="9">
        <v>6</v>
      </c>
      <c r="O6" s="16">
        <v>20</v>
      </c>
      <c r="P6" s="12">
        <v>17</v>
      </c>
      <c r="Q6" s="16">
        <f t="shared" ref="Q6:Q10" si="0">P6/O6*100</f>
        <v>85</v>
      </c>
      <c r="R6" s="19">
        <v>3.5</v>
      </c>
      <c r="S6" s="12">
        <v>3.2</v>
      </c>
      <c r="T6" s="16">
        <v>12</v>
      </c>
      <c r="U6" s="15">
        <f t="shared" ref="U6:U10" si="1">T6/P6*100</f>
        <v>70.588235294117652</v>
      </c>
      <c r="V6" s="12">
        <v>5</v>
      </c>
      <c r="W6" s="16">
        <v>0</v>
      </c>
    </row>
    <row r="7" spans="1:23">
      <c r="A7" s="58"/>
      <c r="B7" s="9">
        <v>7</v>
      </c>
      <c r="C7" s="16">
        <v>22</v>
      </c>
      <c r="D7" s="12">
        <v>15</v>
      </c>
      <c r="E7" s="16">
        <f t="shared" ref="E7:E10" si="2">D7/C7*100</f>
        <v>68.181818181818173</v>
      </c>
      <c r="F7" s="19">
        <v>3.4</v>
      </c>
      <c r="G7" s="44">
        <v>3.1</v>
      </c>
      <c r="H7" s="16">
        <v>9</v>
      </c>
      <c r="I7" s="15">
        <f t="shared" ref="I7:I10" si="3">H7/D7*100</f>
        <v>60</v>
      </c>
      <c r="J7" s="12">
        <v>6</v>
      </c>
      <c r="K7" s="16">
        <v>0</v>
      </c>
      <c r="M7" s="65"/>
      <c r="N7" s="9">
        <v>7</v>
      </c>
      <c r="O7" s="16">
        <v>22</v>
      </c>
      <c r="P7" s="12">
        <v>19</v>
      </c>
      <c r="Q7" s="16">
        <f t="shared" si="0"/>
        <v>86.36363636363636</v>
      </c>
      <c r="R7" s="19">
        <v>3.6</v>
      </c>
      <c r="S7" s="12">
        <v>2.6</v>
      </c>
      <c r="T7" s="16">
        <v>4</v>
      </c>
      <c r="U7" s="15">
        <f t="shared" si="1"/>
        <v>21.052631578947366</v>
      </c>
      <c r="V7" s="12">
        <v>15</v>
      </c>
      <c r="W7" s="16">
        <v>1</v>
      </c>
    </row>
    <row r="8" spans="1:23" ht="15.75" thickBot="1">
      <c r="A8" s="58"/>
      <c r="B8" s="9">
        <v>8</v>
      </c>
      <c r="C8" s="16">
        <v>19</v>
      </c>
      <c r="D8" s="12">
        <v>17</v>
      </c>
      <c r="E8" s="16">
        <f t="shared" si="2"/>
        <v>89.473684210526315</v>
      </c>
      <c r="F8" s="19">
        <v>3.4</v>
      </c>
      <c r="G8" s="44">
        <v>3</v>
      </c>
      <c r="H8" s="16">
        <v>9</v>
      </c>
      <c r="I8" s="15">
        <f t="shared" si="3"/>
        <v>52.941176470588239</v>
      </c>
      <c r="J8" s="12">
        <v>8</v>
      </c>
      <c r="K8" s="16">
        <v>0</v>
      </c>
      <c r="M8" s="65"/>
      <c r="N8" s="38">
        <v>8</v>
      </c>
      <c r="O8" s="39">
        <v>19</v>
      </c>
      <c r="P8" s="40">
        <v>18</v>
      </c>
      <c r="Q8" s="39">
        <f t="shared" si="0"/>
        <v>94.73684210526315</v>
      </c>
      <c r="R8" s="41">
        <v>3.6</v>
      </c>
      <c r="S8" s="40">
        <v>3</v>
      </c>
      <c r="T8" s="39">
        <v>10</v>
      </c>
      <c r="U8" s="25">
        <f t="shared" si="1"/>
        <v>55.555555555555557</v>
      </c>
      <c r="V8" s="40">
        <v>8</v>
      </c>
      <c r="W8" s="39">
        <v>0</v>
      </c>
    </row>
    <row r="9" spans="1:23" ht="15.75" thickBot="1">
      <c r="A9" s="59"/>
      <c r="B9" s="10">
        <v>9</v>
      </c>
      <c r="C9" s="17"/>
      <c r="D9" s="13"/>
      <c r="E9" s="17"/>
      <c r="F9" s="20"/>
      <c r="G9" s="13"/>
      <c r="H9" s="17"/>
      <c r="I9" s="22"/>
      <c r="J9" s="13"/>
      <c r="K9" s="17"/>
      <c r="M9" s="66"/>
      <c r="N9" s="30">
        <v>9</v>
      </c>
      <c r="O9" s="31"/>
      <c r="P9" s="32"/>
      <c r="Q9" s="31"/>
      <c r="R9" s="33"/>
      <c r="S9" s="32"/>
      <c r="T9" s="31"/>
      <c r="U9" s="31"/>
      <c r="V9" s="32"/>
      <c r="W9" s="31"/>
    </row>
    <row r="10" spans="1:23" ht="16.5" thickBot="1">
      <c r="A10" s="4" t="s">
        <v>11</v>
      </c>
      <c r="B10" s="6"/>
      <c r="C10" s="5">
        <v>82</v>
      </c>
      <c r="D10" s="4">
        <v>67</v>
      </c>
      <c r="E10" s="1">
        <f t="shared" si="2"/>
        <v>81.707317073170728</v>
      </c>
      <c r="F10" s="5">
        <v>3.3</v>
      </c>
      <c r="G10" s="6">
        <v>3.2</v>
      </c>
      <c r="H10" s="5">
        <v>42</v>
      </c>
      <c r="I10" s="1">
        <f t="shared" si="3"/>
        <v>62.68656716417911</v>
      </c>
      <c r="J10" s="6">
        <v>25</v>
      </c>
      <c r="K10" s="6">
        <v>0</v>
      </c>
      <c r="M10" s="29" t="s">
        <v>11</v>
      </c>
      <c r="N10" s="34"/>
      <c r="O10" s="35">
        <v>82</v>
      </c>
      <c r="P10" s="35">
        <v>74</v>
      </c>
      <c r="Q10" s="36">
        <f t="shared" si="0"/>
        <v>90.243902439024396</v>
      </c>
      <c r="R10" s="35">
        <v>3.4</v>
      </c>
      <c r="S10" s="35">
        <v>3.2</v>
      </c>
      <c r="T10" s="35">
        <v>38</v>
      </c>
      <c r="U10" s="36">
        <f t="shared" si="1"/>
        <v>51.351351351351347</v>
      </c>
      <c r="V10" s="35">
        <v>32</v>
      </c>
      <c r="W10" s="37">
        <v>5</v>
      </c>
    </row>
    <row r="11" spans="1:23" ht="246.75" customHeight="1">
      <c r="A11" s="69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23"/>
      <c r="M11" s="69" t="s">
        <v>20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3" ht="15.75" thickBot="1">
      <c r="K12">
        <v>0</v>
      </c>
    </row>
    <row r="13" spans="1:23" ht="75.75" thickBot="1">
      <c r="A13" s="14" t="s">
        <v>2</v>
      </c>
      <c r="B13" s="7" t="s">
        <v>10</v>
      </c>
      <c r="C13" s="14" t="s">
        <v>3</v>
      </c>
      <c r="D13" s="7" t="s">
        <v>4</v>
      </c>
      <c r="E13" s="14" t="s">
        <v>12</v>
      </c>
      <c r="F13" s="14" t="s">
        <v>5</v>
      </c>
      <c r="G13" s="7" t="s">
        <v>6</v>
      </c>
      <c r="H13" s="14" t="s">
        <v>7</v>
      </c>
      <c r="I13" s="14" t="s">
        <v>13</v>
      </c>
      <c r="J13" s="7" t="s">
        <v>8</v>
      </c>
      <c r="K13" s="14" t="s">
        <v>9</v>
      </c>
      <c r="M13" s="14" t="s">
        <v>2</v>
      </c>
      <c r="N13" s="7" t="s">
        <v>10</v>
      </c>
      <c r="O13" s="14" t="s">
        <v>3</v>
      </c>
      <c r="P13" s="7" t="s">
        <v>4</v>
      </c>
      <c r="Q13" s="14" t="s">
        <v>12</v>
      </c>
      <c r="R13" s="14" t="s">
        <v>5</v>
      </c>
      <c r="S13" s="7" t="s">
        <v>6</v>
      </c>
      <c r="T13" s="14" t="s">
        <v>7</v>
      </c>
      <c r="U13" s="14" t="s">
        <v>13</v>
      </c>
      <c r="V13" s="7" t="s">
        <v>8</v>
      </c>
      <c r="W13" s="14" t="s">
        <v>9</v>
      </c>
    </row>
    <row r="14" spans="1:23" ht="30.75" customHeight="1">
      <c r="A14" s="67" t="s">
        <v>16</v>
      </c>
      <c r="B14" s="8">
        <v>5</v>
      </c>
      <c r="C14" s="15">
        <v>21</v>
      </c>
      <c r="D14" s="11">
        <v>21</v>
      </c>
      <c r="E14" s="21">
        <f>D14/C14*100</f>
        <v>100</v>
      </c>
      <c r="F14" s="18">
        <v>4.3</v>
      </c>
      <c r="G14" s="11">
        <v>3.9</v>
      </c>
      <c r="H14" s="15">
        <v>13</v>
      </c>
      <c r="I14" s="15">
        <f>H14/D14*100</f>
        <v>61.904761904761905</v>
      </c>
      <c r="J14" s="11">
        <v>7</v>
      </c>
      <c r="K14" s="15">
        <v>1</v>
      </c>
      <c r="M14" s="63" t="s">
        <v>1</v>
      </c>
      <c r="N14" s="9">
        <v>6</v>
      </c>
      <c r="O14" s="16">
        <v>21</v>
      </c>
      <c r="P14" s="12">
        <v>18</v>
      </c>
      <c r="Q14" s="16">
        <f t="shared" ref="Q14:Q16" si="4">P14/O14*100</f>
        <v>85.714285714285708</v>
      </c>
      <c r="R14" s="47" t="s">
        <v>26</v>
      </c>
      <c r="S14" s="12">
        <v>3.6</v>
      </c>
      <c r="T14" s="16">
        <v>14</v>
      </c>
      <c r="U14" s="15">
        <f t="shared" ref="U14:U16" si="5">T14/P14*100</f>
        <v>77.777777777777786</v>
      </c>
      <c r="V14" s="12">
        <v>4</v>
      </c>
      <c r="W14" s="16">
        <v>0</v>
      </c>
    </row>
    <row r="15" spans="1:23" ht="15" hidden="1" customHeight="1">
      <c r="A15" s="60"/>
      <c r="B15" s="9">
        <v>6</v>
      </c>
      <c r="C15" s="16"/>
      <c r="D15" s="12"/>
      <c r="E15" s="16" t="e">
        <f t="shared" ref="E15:E19" si="6">D15/C15*100</f>
        <v>#DIV/0!</v>
      </c>
      <c r="F15" s="19"/>
      <c r="G15" s="12"/>
      <c r="H15" s="16"/>
      <c r="I15" s="15" t="e">
        <f t="shared" ref="I15:I19" si="7">H15/D15*100</f>
        <v>#DIV/0!</v>
      </c>
      <c r="J15" s="12"/>
      <c r="K15" s="16"/>
      <c r="M15" s="58"/>
      <c r="N15" s="9">
        <v>7</v>
      </c>
      <c r="O15" s="16">
        <v>22</v>
      </c>
      <c r="P15" s="12">
        <v>20</v>
      </c>
      <c r="Q15" s="16">
        <f t="shared" si="4"/>
        <v>90.909090909090907</v>
      </c>
      <c r="R15" s="19">
        <v>4</v>
      </c>
      <c r="S15" s="12">
        <v>3</v>
      </c>
      <c r="T15" s="16">
        <v>9</v>
      </c>
      <c r="U15" s="15">
        <v>45</v>
      </c>
      <c r="V15" s="12">
        <v>11</v>
      </c>
      <c r="W15" s="16">
        <v>0</v>
      </c>
    </row>
    <row r="16" spans="1:23" ht="15" hidden="1" customHeight="1">
      <c r="A16" s="60"/>
      <c r="B16" s="9">
        <v>7</v>
      </c>
      <c r="C16" s="16"/>
      <c r="D16" s="12"/>
      <c r="E16" s="16" t="e">
        <f t="shared" si="6"/>
        <v>#DIV/0!</v>
      </c>
      <c r="F16" s="19"/>
      <c r="G16" s="12"/>
      <c r="H16" s="16"/>
      <c r="I16" s="15" t="e">
        <f t="shared" si="7"/>
        <v>#DIV/0!</v>
      </c>
      <c r="J16" s="12"/>
      <c r="K16" s="16"/>
      <c r="M16" s="58"/>
      <c r="N16" s="9">
        <v>8</v>
      </c>
      <c r="O16" s="16">
        <v>19</v>
      </c>
      <c r="P16" s="12">
        <v>18</v>
      </c>
      <c r="Q16" s="16">
        <f t="shared" si="4"/>
        <v>94.73684210526315</v>
      </c>
      <c r="R16" s="19">
        <v>3.8</v>
      </c>
      <c r="S16" s="12">
        <v>3.6</v>
      </c>
      <c r="T16" s="16">
        <v>11</v>
      </c>
      <c r="U16" s="15">
        <f t="shared" si="5"/>
        <v>61.111111111111114</v>
      </c>
      <c r="V16" s="12">
        <v>6</v>
      </c>
      <c r="W16" s="16">
        <v>1</v>
      </c>
    </row>
    <row r="17" spans="1:23">
      <c r="A17" s="60"/>
      <c r="B17" s="9">
        <v>6</v>
      </c>
      <c r="C17" s="16">
        <v>22</v>
      </c>
      <c r="D17" s="12">
        <v>18</v>
      </c>
      <c r="E17" s="16">
        <f t="shared" si="6"/>
        <v>81.818181818181827</v>
      </c>
      <c r="F17" s="19">
        <v>3.7</v>
      </c>
      <c r="G17" s="12">
        <v>3.6</v>
      </c>
      <c r="H17" s="16">
        <v>11</v>
      </c>
      <c r="I17" s="15">
        <f t="shared" si="7"/>
        <v>61.111111111111114</v>
      </c>
      <c r="J17" s="12">
        <v>5</v>
      </c>
      <c r="K17" s="16">
        <v>2</v>
      </c>
      <c r="M17" s="58"/>
      <c r="N17" s="9">
        <v>7</v>
      </c>
      <c r="O17" s="16">
        <v>22</v>
      </c>
      <c r="P17" s="12">
        <v>20</v>
      </c>
      <c r="Q17" s="16">
        <f t="shared" ref="Q17:Q19" si="8">P17/O17*100</f>
        <v>90.909090909090907</v>
      </c>
      <c r="R17" s="19">
        <v>4</v>
      </c>
      <c r="S17" s="12">
        <v>3</v>
      </c>
      <c r="T17" s="16">
        <v>9</v>
      </c>
      <c r="U17" s="15">
        <f t="shared" ref="U17:U19" si="9">T17/P17*100</f>
        <v>45</v>
      </c>
      <c r="V17" s="12">
        <v>11</v>
      </c>
      <c r="W17" s="16">
        <v>0</v>
      </c>
    </row>
    <row r="18" spans="1:23" ht="15.75" thickBot="1">
      <c r="A18" s="61"/>
      <c r="B18" s="10">
        <v>8</v>
      </c>
      <c r="C18" s="17">
        <v>19</v>
      </c>
      <c r="D18" s="13">
        <v>17</v>
      </c>
      <c r="E18" s="17">
        <f t="shared" si="6"/>
        <v>89.473684210526315</v>
      </c>
      <c r="F18" s="20">
        <v>4.4000000000000004</v>
      </c>
      <c r="G18" s="13">
        <v>3.7</v>
      </c>
      <c r="H18" s="17">
        <v>13</v>
      </c>
      <c r="I18" s="22">
        <f t="shared" si="7"/>
        <v>76.470588235294116</v>
      </c>
      <c r="J18" s="13">
        <v>4</v>
      </c>
      <c r="K18" s="17">
        <v>0</v>
      </c>
      <c r="M18" s="59"/>
      <c r="N18" s="10">
        <v>8</v>
      </c>
      <c r="O18" s="17">
        <v>19</v>
      </c>
      <c r="P18" s="13">
        <v>18</v>
      </c>
      <c r="Q18" s="17">
        <f t="shared" si="8"/>
        <v>94.73684210526315</v>
      </c>
      <c r="R18" s="20">
        <v>3.8</v>
      </c>
      <c r="S18" s="13">
        <v>3.6</v>
      </c>
      <c r="T18" s="17">
        <v>11</v>
      </c>
      <c r="U18" s="22">
        <f t="shared" si="9"/>
        <v>61.111111111111114</v>
      </c>
      <c r="V18" s="13">
        <v>6</v>
      </c>
      <c r="W18" s="17">
        <v>1</v>
      </c>
    </row>
    <row r="19" spans="1:23" ht="16.5" thickBot="1">
      <c r="A19" s="4" t="s">
        <v>11</v>
      </c>
      <c r="B19" s="6"/>
      <c r="C19" s="5">
        <v>62</v>
      </c>
      <c r="D19" s="4">
        <v>56</v>
      </c>
      <c r="E19" s="1">
        <f t="shared" si="6"/>
        <v>90.322580645161281</v>
      </c>
      <c r="F19" s="5">
        <v>4.0999999999999996</v>
      </c>
      <c r="G19" s="6">
        <v>3.7</v>
      </c>
      <c r="H19" s="5">
        <v>37</v>
      </c>
      <c r="I19" s="1">
        <f t="shared" si="7"/>
        <v>66.071428571428569</v>
      </c>
      <c r="J19" s="6">
        <v>16</v>
      </c>
      <c r="K19" s="6">
        <v>3</v>
      </c>
      <c r="M19" s="4" t="s">
        <v>11</v>
      </c>
      <c r="N19" s="6"/>
      <c r="O19" s="5">
        <v>62</v>
      </c>
      <c r="P19" s="4">
        <v>56</v>
      </c>
      <c r="Q19" s="1">
        <f t="shared" si="8"/>
        <v>90.322580645161281</v>
      </c>
      <c r="R19" s="5">
        <v>3.8</v>
      </c>
      <c r="S19" s="6">
        <v>3.4</v>
      </c>
      <c r="T19" s="5">
        <v>33</v>
      </c>
      <c r="U19" s="1">
        <f t="shared" si="9"/>
        <v>58.928571428571431</v>
      </c>
      <c r="V19" s="6">
        <v>21</v>
      </c>
      <c r="W19" s="6">
        <v>1</v>
      </c>
    </row>
    <row r="20" spans="1:23" s="23" customFormat="1" ht="153" customHeight="1" thickBot="1">
      <c r="A20" s="54" t="s">
        <v>33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M20" s="54" t="s">
        <v>25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 ht="75.75" thickBot="1">
      <c r="A21" s="14"/>
      <c r="B21" s="7" t="s">
        <v>10</v>
      </c>
      <c r="C21" s="14" t="s">
        <v>3</v>
      </c>
      <c r="D21" s="7" t="s">
        <v>4</v>
      </c>
      <c r="E21" s="14" t="s">
        <v>12</v>
      </c>
      <c r="F21" s="14" t="s">
        <v>5</v>
      </c>
      <c r="G21" s="7" t="s">
        <v>6</v>
      </c>
      <c r="H21" s="14" t="s">
        <v>7</v>
      </c>
      <c r="I21" s="14" t="s">
        <v>13</v>
      </c>
      <c r="J21" s="7" t="s">
        <v>8</v>
      </c>
      <c r="K21" s="14" t="s">
        <v>9</v>
      </c>
      <c r="M21" s="14" t="s">
        <v>2</v>
      </c>
      <c r="N21" s="7" t="s">
        <v>10</v>
      </c>
      <c r="O21" s="14" t="s">
        <v>3</v>
      </c>
      <c r="P21" s="7" t="s">
        <v>4</v>
      </c>
      <c r="Q21" s="14" t="s">
        <v>12</v>
      </c>
      <c r="R21" s="14" t="s">
        <v>5</v>
      </c>
      <c r="S21" s="7" t="s">
        <v>6</v>
      </c>
      <c r="T21" s="14" t="s">
        <v>7</v>
      </c>
      <c r="U21" s="14" t="s">
        <v>13</v>
      </c>
      <c r="V21" s="7" t="s">
        <v>8</v>
      </c>
      <c r="W21" s="14" t="s">
        <v>9</v>
      </c>
    </row>
    <row r="22" spans="1:23">
      <c r="A22" s="63" t="s">
        <v>17</v>
      </c>
      <c r="B22" s="9">
        <v>6</v>
      </c>
      <c r="C22" s="16"/>
      <c r="D22" s="12"/>
      <c r="E22" s="16"/>
      <c r="F22" s="19"/>
      <c r="G22" s="12"/>
      <c r="H22" s="16"/>
      <c r="I22" s="15"/>
      <c r="J22" s="12"/>
      <c r="K22" s="16"/>
      <c r="M22" s="60" t="s">
        <v>18</v>
      </c>
      <c r="N22" s="9">
        <v>6</v>
      </c>
      <c r="O22" s="16"/>
      <c r="P22" s="12"/>
      <c r="Q22" s="16"/>
      <c r="R22" s="19"/>
      <c r="S22" s="12"/>
      <c r="T22" s="16"/>
      <c r="U22" s="15"/>
      <c r="V22" s="12"/>
      <c r="W22" s="16"/>
    </row>
    <row r="23" spans="1:23">
      <c r="A23" s="58"/>
      <c r="B23" s="9">
        <v>7</v>
      </c>
      <c r="C23" s="16">
        <v>22</v>
      </c>
      <c r="D23" s="12">
        <v>18</v>
      </c>
      <c r="E23" s="16">
        <f t="shared" ref="E23:E26" si="10">D23/C23*100</f>
        <v>81.818181818181827</v>
      </c>
      <c r="F23" s="19">
        <v>3.8</v>
      </c>
      <c r="G23" s="12">
        <v>3.4</v>
      </c>
      <c r="H23" s="16">
        <v>15</v>
      </c>
      <c r="I23" s="15">
        <f t="shared" ref="I23:I26" si="11">H23/D23*100</f>
        <v>83.333333333333343</v>
      </c>
      <c r="J23" s="12">
        <v>3</v>
      </c>
      <c r="K23" s="16">
        <v>0</v>
      </c>
      <c r="M23" s="60"/>
      <c r="N23" s="9">
        <v>7</v>
      </c>
      <c r="O23" s="16">
        <v>22</v>
      </c>
      <c r="P23" s="12">
        <v>18</v>
      </c>
      <c r="Q23" s="16">
        <f t="shared" ref="Q23:Q26" si="12">P23/O23*100</f>
        <v>81.818181818181827</v>
      </c>
      <c r="R23" s="48" t="s">
        <v>26</v>
      </c>
      <c r="S23" s="12">
        <v>3</v>
      </c>
      <c r="T23" s="16">
        <v>14</v>
      </c>
      <c r="U23" s="15">
        <f t="shared" ref="U23:U26" si="13">T23/P23*100</f>
        <v>77.777777777777786</v>
      </c>
      <c r="V23" s="12">
        <v>4</v>
      </c>
      <c r="W23" s="16">
        <v>0</v>
      </c>
    </row>
    <row r="24" spans="1:23" ht="17.25" customHeight="1">
      <c r="A24" s="58"/>
      <c r="B24" s="9">
        <v>8</v>
      </c>
      <c r="C24" s="16">
        <v>19</v>
      </c>
      <c r="D24" s="12">
        <v>19</v>
      </c>
      <c r="E24" s="16">
        <f t="shared" si="10"/>
        <v>100</v>
      </c>
      <c r="F24" s="19">
        <v>3.7</v>
      </c>
      <c r="G24" s="12">
        <v>3</v>
      </c>
      <c r="H24" s="16">
        <v>11</v>
      </c>
      <c r="I24" s="15">
        <f t="shared" si="11"/>
        <v>57.894736842105267</v>
      </c>
      <c r="J24" s="12">
        <v>10</v>
      </c>
      <c r="K24" s="16">
        <v>0</v>
      </c>
      <c r="M24" s="60"/>
      <c r="N24" s="9">
        <v>8</v>
      </c>
      <c r="O24" s="16">
        <v>19</v>
      </c>
      <c r="P24" s="12">
        <v>18</v>
      </c>
      <c r="Q24" s="16">
        <f t="shared" si="12"/>
        <v>94.73684210526315</v>
      </c>
      <c r="R24" s="48" t="s">
        <v>30</v>
      </c>
      <c r="S24" s="12">
        <v>4</v>
      </c>
      <c r="T24" s="16">
        <v>14</v>
      </c>
      <c r="U24" s="15">
        <f t="shared" si="13"/>
        <v>77.777777777777786</v>
      </c>
      <c r="V24" s="12">
        <v>3</v>
      </c>
      <c r="W24" s="16">
        <v>1</v>
      </c>
    </row>
    <row r="25" spans="1:23" ht="15.75" thickBot="1">
      <c r="A25" s="59"/>
      <c r="B25" s="10">
        <v>9</v>
      </c>
      <c r="C25" s="17"/>
      <c r="D25" s="13"/>
      <c r="E25" s="17"/>
      <c r="F25" s="20"/>
      <c r="G25" s="13"/>
      <c r="H25" s="17"/>
      <c r="I25" s="22"/>
      <c r="J25" s="13"/>
      <c r="K25" s="17"/>
      <c r="M25" s="61"/>
      <c r="N25" s="10">
        <v>9</v>
      </c>
      <c r="O25" s="17">
        <v>16</v>
      </c>
      <c r="P25" s="13">
        <v>16</v>
      </c>
      <c r="Q25" s="17">
        <f t="shared" si="12"/>
        <v>100</v>
      </c>
      <c r="R25" s="49" t="s">
        <v>26</v>
      </c>
      <c r="S25" s="50" t="s">
        <v>31</v>
      </c>
      <c r="T25" s="17">
        <v>6</v>
      </c>
      <c r="U25" s="22">
        <f t="shared" si="13"/>
        <v>37.5</v>
      </c>
      <c r="V25" s="13">
        <v>10</v>
      </c>
      <c r="W25" s="17">
        <v>0</v>
      </c>
    </row>
    <row r="26" spans="1:23" ht="16.5" thickBot="1">
      <c r="A26" s="4" t="s">
        <v>11</v>
      </c>
      <c r="B26" s="6"/>
      <c r="C26" s="5">
        <v>41</v>
      </c>
      <c r="D26" s="4">
        <v>37</v>
      </c>
      <c r="E26" s="1">
        <f t="shared" si="10"/>
        <v>90.243902439024396</v>
      </c>
      <c r="F26" s="5">
        <v>3.7</v>
      </c>
      <c r="G26" s="6">
        <v>3.2</v>
      </c>
      <c r="H26" s="5">
        <v>26</v>
      </c>
      <c r="I26" s="1">
        <f t="shared" si="11"/>
        <v>70.270270270270274</v>
      </c>
      <c r="J26" s="6">
        <v>13</v>
      </c>
      <c r="K26" s="6">
        <v>0</v>
      </c>
      <c r="M26" s="4" t="s">
        <v>11</v>
      </c>
      <c r="N26" s="6"/>
      <c r="O26" s="5">
        <v>57</v>
      </c>
      <c r="P26" s="4">
        <v>52</v>
      </c>
      <c r="Q26" s="1">
        <f t="shared" si="12"/>
        <v>91.228070175438589</v>
      </c>
      <c r="R26" s="5" t="s">
        <v>27</v>
      </c>
      <c r="S26" s="6" t="s">
        <v>28</v>
      </c>
      <c r="T26" s="5">
        <v>34</v>
      </c>
      <c r="U26" s="1">
        <f t="shared" si="13"/>
        <v>65.384615384615387</v>
      </c>
      <c r="V26" s="6">
        <v>17</v>
      </c>
      <c r="W26" s="6">
        <v>1</v>
      </c>
    </row>
    <row r="27" spans="1:23" s="23" customFormat="1" ht="191.25" customHeight="1" thickBot="1">
      <c r="A27" s="51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M27" s="51" t="s">
        <v>29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1:23" ht="149.25" customHeight="1" thickBot="1">
      <c r="A28" s="14" t="s">
        <v>2</v>
      </c>
      <c r="B28" s="7" t="s">
        <v>10</v>
      </c>
      <c r="C28" s="14" t="s">
        <v>3</v>
      </c>
      <c r="D28" s="7" t="s">
        <v>4</v>
      </c>
      <c r="E28" s="14" t="s">
        <v>12</v>
      </c>
      <c r="F28" s="14" t="s">
        <v>5</v>
      </c>
      <c r="G28" s="7" t="s">
        <v>6</v>
      </c>
      <c r="H28" s="14" t="s">
        <v>7</v>
      </c>
      <c r="I28" s="14" t="s">
        <v>13</v>
      </c>
      <c r="J28" s="7" t="s">
        <v>8</v>
      </c>
      <c r="K28" s="14" t="s">
        <v>9</v>
      </c>
      <c r="M28" s="14" t="s">
        <v>2</v>
      </c>
      <c r="N28" s="7" t="s">
        <v>10</v>
      </c>
      <c r="O28" s="14" t="s">
        <v>3</v>
      </c>
      <c r="P28" s="7" t="s">
        <v>4</v>
      </c>
      <c r="Q28" s="14" t="s">
        <v>12</v>
      </c>
      <c r="R28" s="14" t="s">
        <v>5</v>
      </c>
      <c r="S28" s="7" t="s">
        <v>6</v>
      </c>
      <c r="T28" s="14" t="s">
        <v>7</v>
      </c>
      <c r="U28" s="14" t="s">
        <v>13</v>
      </c>
      <c r="V28" s="7" t="s">
        <v>8</v>
      </c>
      <c r="W28" s="14" t="s">
        <v>9</v>
      </c>
    </row>
    <row r="29" spans="1:23">
      <c r="A29" s="56" t="s">
        <v>32</v>
      </c>
      <c r="B29" s="9">
        <v>7</v>
      </c>
      <c r="C29" s="16"/>
      <c r="D29" s="12"/>
      <c r="E29" s="16" t="e">
        <f t="shared" ref="E29:E32" si="14">D29/C29*100</f>
        <v>#DIV/0!</v>
      </c>
      <c r="F29" s="19"/>
      <c r="G29" s="12"/>
      <c r="H29" s="16"/>
      <c r="I29" s="15" t="e">
        <f t="shared" ref="I29:I32" si="15">H29/D29*100</f>
        <v>#DIV/0!</v>
      </c>
      <c r="J29" s="12"/>
      <c r="K29" s="16"/>
      <c r="M29" s="58" t="s">
        <v>0</v>
      </c>
      <c r="N29" s="9">
        <v>7</v>
      </c>
      <c r="O29" s="16"/>
      <c r="P29" s="12"/>
      <c r="Q29" s="16"/>
      <c r="R29" s="19"/>
      <c r="S29" s="12"/>
      <c r="T29" s="16"/>
      <c r="U29" s="15"/>
      <c r="V29" s="12"/>
      <c r="W29" s="16"/>
    </row>
    <row r="30" spans="1:23">
      <c r="A30" s="71"/>
      <c r="B30" s="42">
        <v>8</v>
      </c>
      <c r="C30" s="43">
        <v>19</v>
      </c>
      <c r="D30" s="44">
        <v>15</v>
      </c>
      <c r="E30" s="43">
        <f t="shared" si="14"/>
        <v>78.94736842105263</v>
      </c>
      <c r="F30" s="45">
        <v>3</v>
      </c>
      <c r="G30" s="44">
        <v>3</v>
      </c>
      <c r="H30" s="43">
        <v>10</v>
      </c>
      <c r="I30" s="46">
        <f t="shared" si="15"/>
        <v>66.666666666666657</v>
      </c>
      <c r="J30" s="44">
        <v>5</v>
      </c>
      <c r="K30" s="43">
        <v>0</v>
      </c>
      <c r="M30" s="63"/>
      <c r="N30" s="9">
        <v>8</v>
      </c>
      <c r="O30" s="16">
        <v>19</v>
      </c>
      <c r="P30" s="12">
        <v>17</v>
      </c>
      <c r="Q30" s="16">
        <f t="shared" ref="Q29:Q32" si="16">P30/O30*100</f>
        <v>89.473684210526315</v>
      </c>
      <c r="R30" s="19">
        <v>3.8</v>
      </c>
      <c r="S30" s="12">
        <v>3.3</v>
      </c>
      <c r="T30" s="16">
        <v>8</v>
      </c>
      <c r="U30" s="15">
        <f t="shared" ref="U29:U32" si="17">T30/P30*100</f>
        <v>47.058823529411761</v>
      </c>
      <c r="V30" s="12">
        <v>9</v>
      </c>
      <c r="W30" s="16">
        <v>0</v>
      </c>
    </row>
    <row r="31" spans="1:23" ht="15.75" thickBot="1">
      <c r="A31" s="57"/>
      <c r="B31" s="10">
        <v>9</v>
      </c>
      <c r="C31" s="17"/>
      <c r="D31" s="13"/>
      <c r="E31" s="17" t="e">
        <f t="shared" si="14"/>
        <v>#DIV/0!</v>
      </c>
      <c r="F31" s="20"/>
      <c r="G31" s="13"/>
      <c r="H31" s="17"/>
      <c r="I31" s="22" t="e">
        <f t="shared" si="15"/>
        <v>#DIV/0!</v>
      </c>
      <c r="J31" s="13"/>
      <c r="K31" s="17"/>
      <c r="M31" s="59"/>
      <c r="N31" s="10">
        <v>9</v>
      </c>
      <c r="O31" s="17"/>
      <c r="P31" s="13"/>
      <c r="Q31" s="17"/>
      <c r="R31" s="20"/>
      <c r="S31" s="13"/>
      <c r="T31" s="17"/>
      <c r="U31" s="22"/>
      <c r="V31" s="13"/>
      <c r="W31" s="17"/>
    </row>
    <row r="32" spans="1:23" ht="16.5" thickBot="1">
      <c r="A32" s="4" t="s">
        <v>11</v>
      </c>
      <c r="B32" s="6"/>
      <c r="C32" s="5">
        <v>19</v>
      </c>
      <c r="D32" s="4">
        <v>15</v>
      </c>
      <c r="E32" s="1">
        <f t="shared" si="14"/>
        <v>78.94736842105263</v>
      </c>
      <c r="F32" s="5">
        <v>3</v>
      </c>
      <c r="G32" s="6">
        <v>3</v>
      </c>
      <c r="H32" s="5">
        <v>10</v>
      </c>
      <c r="I32" s="1">
        <f t="shared" si="15"/>
        <v>66.666666666666657</v>
      </c>
      <c r="J32" s="6">
        <v>5</v>
      </c>
      <c r="K32" s="6">
        <v>0</v>
      </c>
      <c r="M32" s="4" t="s">
        <v>11</v>
      </c>
      <c r="N32" s="6"/>
      <c r="O32" s="5">
        <v>19</v>
      </c>
      <c r="P32" s="4">
        <v>17</v>
      </c>
      <c r="Q32" s="1">
        <f t="shared" si="16"/>
        <v>89.473684210526315</v>
      </c>
      <c r="R32" s="5">
        <v>3.8</v>
      </c>
      <c r="S32" s="6">
        <v>3.3</v>
      </c>
      <c r="T32" s="5">
        <v>8</v>
      </c>
      <c r="U32" s="1">
        <f t="shared" si="17"/>
        <v>47.058823529411761</v>
      </c>
      <c r="V32" s="6">
        <v>9</v>
      </c>
      <c r="W32" s="6">
        <v>0</v>
      </c>
    </row>
    <row r="33" spans="1:23" s="23" customFormat="1" ht="102" customHeight="1" thickBot="1">
      <c r="A33" s="53" t="s">
        <v>21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M33" s="54" t="s">
        <v>22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</row>
  </sheetData>
  <mergeCells count="18">
    <mergeCell ref="M22:M25"/>
    <mergeCell ref="A22:A25"/>
    <mergeCell ref="B3:V3"/>
    <mergeCell ref="A11:K11"/>
    <mergeCell ref="M11:W11"/>
    <mergeCell ref="A20:K20"/>
    <mergeCell ref="M20:W20"/>
    <mergeCell ref="A2:U2"/>
    <mergeCell ref="A5:A9"/>
    <mergeCell ref="M5:M9"/>
    <mergeCell ref="A14:A18"/>
    <mergeCell ref="M14:M18"/>
    <mergeCell ref="M27:W27"/>
    <mergeCell ref="A33:K33"/>
    <mergeCell ref="M33:W33"/>
    <mergeCell ref="A29:A31"/>
    <mergeCell ref="M29:M31"/>
    <mergeCell ref="A27:K2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mineevaiv</dc:creator>
  <cp:lastModifiedBy>Вишневская</cp:lastModifiedBy>
  <dcterms:created xsi:type="dcterms:W3CDTF">2020-09-14T07:23:34Z</dcterms:created>
  <dcterms:modified xsi:type="dcterms:W3CDTF">2020-11-09T06:36:30Z</dcterms:modified>
</cp:coreProperties>
</file>